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Лист1" sheetId="1" r:id="rId1"/>
  </sheets>
  <calcPr calcId="145621"/>
  <fileRecoveryPr repairLoad="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I43" i="1" s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F13" i="1"/>
  <c r="F24" i="1" s="1"/>
  <c r="H195" i="1" l="1"/>
  <c r="F176" i="1"/>
  <c r="J157" i="1"/>
  <c r="H138" i="1"/>
  <c r="F119" i="1"/>
  <c r="J100" i="1"/>
  <c r="H81" i="1"/>
  <c r="G81" i="1"/>
  <c r="L62" i="1"/>
  <c r="L196" i="1" s="1"/>
  <c r="F62" i="1"/>
  <c r="J43" i="1"/>
  <c r="I196" i="1"/>
  <c r="H24" i="1"/>
  <c r="G24" i="1"/>
  <c r="G196" i="1"/>
  <c r="J196" i="1" l="1"/>
  <c r="H196" i="1"/>
  <c r="F196" i="1"/>
</calcChain>
</file>

<file path=xl/sharedStrings.xml><?xml version="1.0" encoding="utf-8"?>
<sst xmlns="http://schemas.openxmlformats.org/spreadsheetml/2006/main" count="262" uniqueCount="67">
  <si>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</si>
  <si>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</si>
  <si>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</si>
  <si>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</si>
  <si>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</si>
  <si>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</si>
  <si>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</si>
  <si>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</si>
  <si>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</si>
  <si>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</si>
  <si>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</si>
  <si>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</si>
  <si>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</si>
  <si>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</si>
  <si>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</si>
  <si>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</si>
  <si>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</si>
  <si>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</si>
  <si>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</si>
  <si>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</si>
  <si>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</si>
  <si>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</si>
  <si>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</si>
  <si>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</si>
  <si>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</si>
  <si>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</si>
  <si>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</si>
  <si>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</si>
  <si>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</si>
  <si>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</si>
  <si>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</si>
  <si>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</si>
  <si>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</si>
  <si>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</si>
  <si>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</si>
  <si>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</si>
  <si>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</si>
  <si>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</si>
  <si>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7-11 лет 1-4 классы школа</t>
  </si>
  <si>
    <t>гуляш свинина</t>
  </si>
  <si>
    <t>50/50</t>
  </si>
  <si>
    <t xml:space="preserve">Каша гречневая рассыпчатая (2 вариант) </t>
  </si>
  <si>
    <t>Чай с сахаром</t>
  </si>
  <si>
    <t>пшеничный</t>
  </si>
  <si>
    <t>хлеб ржанной</t>
  </si>
  <si>
    <t>тефтели 2-йвариант (кура)</t>
  </si>
  <si>
    <t>70/30</t>
  </si>
  <si>
    <t>макароны отварные с овощами</t>
  </si>
  <si>
    <t>Кампот из изюма</t>
  </si>
  <si>
    <t>ржанной</t>
  </si>
  <si>
    <t>Шницель Свинина</t>
  </si>
  <si>
    <t>Макаронные изделия отварные</t>
  </si>
  <si>
    <t>кампот из смеси сухофруктов</t>
  </si>
  <si>
    <t>ржаной</t>
  </si>
  <si>
    <t>Гуляш свинина</t>
  </si>
  <si>
    <t>пюре картофельное</t>
  </si>
  <si>
    <t>курица тушеная в соусе</t>
  </si>
  <si>
    <t>45/45</t>
  </si>
  <si>
    <t>компот из свежих яблок</t>
  </si>
  <si>
    <t>60/30</t>
  </si>
  <si>
    <t>30/30</t>
  </si>
  <si>
    <t>чай с молоком</t>
  </si>
  <si>
    <t>Котлеты рубленные из бройлер -цыплят</t>
  </si>
  <si>
    <t>рис припущенный</t>
  </si>
  <si>
    <t>директор</t>
  </si>
  <si>
    <t>Т.В. Кудря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</si>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</sst>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U184" sqref="U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15</v>
      </c>
      <c r="G1" s="2" t="s">
        <v>16</v>
      </c>
      <c r="H1" s="56" t="s">
        <v>64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65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38</v>
      </c>
      <c r="G3" s="2" t="s">
        <v>18</v>
      </c>
      <c r="H3" s="48" t="s">
        <v>66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39</v>
      </c>
      <c r="F6" s="40" t="s">
        <v>40</v>
      </c>
      <c r="G6" s="40">
        <v>12.09</v>
      </c>
      <c r="H6" s="40">
        <v>29.81</v>
      </c>
      <c r="I6" s="40">
        <v>4.59</v>
      </c>
      <c r="J6" s="40">
        <v>323.24</v>
      </c>
      <c r="K6" s="41">
        <v>260</v>
      </c>
      <c r="L6" s="40">
        <v>67.84</v>
      </c>
    </row>
    <row r="7" spans="1:12" ht="15" x14ac:dyDescent="0.25">
      <c r="A7" s="23"/>
      <c r="B7" s="15"/>
      <c r="C7" s="11"/>
      <c r="D7" s="6" t="s">
        <v>28</v>
      </c>
      <c r="E7" s="42" t="s">
        <v>41</v>
      </c>
      <c r="F7" s="43">
        <v>150</v>
      </c>
      <c r="G7" s="43">
        <v>11.63</v>
      </c>
      <c r="H7" s="43">
        <v>9.68</v>
      </c>
      <c r="I7" s="43">
        <v>62.9</v>
      </c>
      <c r="J7" s="43">
        <v>385.19</v>
      </c>
      <c r="K7" s="44">
        <v>171</v>
      </c>
      <c r="L7" s="43">
        <v>18.16</v>
      </c>
    </row>
    <row r="8" spans="1:12" ht="15" x14ac:dyDescent="0.25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0.1</v>
      </c>
      <c r="H8" s="43">
        <v>0.06</v>
      </c>
      <c r="I8" s="43">
        <v>15</v>
      </c>
      <c r="J8" s="43">
        <v>60</v>
      </c>
      <c r="K8" s="44">
        <v>376</v>
      </c>
      <c r="L8" s="43">
        <v>4.38</v>
      </c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50</v>
      </c>
      <c r="G9" s="43">
        <v>4</v>
      </c>
      <c r="H9" s="43">
        <v>1.2</v>
      </c>
      <c r="I9" s="43">
        <v>24</v>
      </c>
      <c r="J9" s="43">
        <v>120</v>
      </c>
      <c r="K9" s="44"/>
      <c r="L9" s="43">
        <v>5.0999999999999996</v>
      </c>
    </row>
    <row r="10" spans="1:12" ht="15" x14ac:dyDescent="0.25">
      <c r="A10" s="23"/>
      <c r="B10" s="15"/>
      <c r="C10" s="11"/>
      <c r="D10" s="7" t="s">
        <v>23</v>
      </c>
      <c r="E10" s="57"/>
      <c r="F10" s="57"/>
      <c r="G10" s="57"/>
      <c r="H10" s="57"/>
      <c r="I10" s="57"/>
      <c r="J10" s="57"/>
      <c r="K10" s="57"/>
      <c r="L10" s="57"/>
    </row>
    <row r="11" spans="1:12" ht="15" x14ac:dyDescent="0.25">
      <c r="A11" s="23"/>
      <c r="B11" s="15"/>
      <c r="C11" s="11"/>
      <c r="D11" s="6"/>
      <c r="E11" s="42" t="s">
        <v>44</v>
      </c>
      <c r="F11" s="43">
        <v>40</v>
      </c>
      <c r="G11" s="43">
        <v>1.9</v>
      </c>
      <c r="H11" s="43">
        <v>1.2</v>
      </c>
      <c r="I11" s="43">
        <v>19.920000000000002</v>
      </c>
      <c r="J11" s="43">
        <v>85.6</v>
      </c>
      <c r="K11" s="44"/>
      <c r="L11" s="43">
        <v>3.84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440</v>
      </c>
      <c r="G13" s="19">
        <f t="shared" ref="G13:J13" si="0">SUM(G6:G12)</f>
        <v>29.72</v>
      </c>
      <c r="H13" s="19">
        <f t="shared" si="0"/>
        <v>41.95</v>
      </c>
      <c r="I13" s="19">
        <f t="shared" si="0"/>
        <v>126.41</v>
      </c>
      <c r="J13" s="19">
        <f t="shared" si="0"/>
        <v>974.03000000000009</v>
      </c>
      <c r="K13" s="25"/>
      <c r="L13" s="19">
        <f t="shared" ref="L13" si="1">SUM(L6:L12)</f>
        <v>99.32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440</v>
      </c>
      <c r="G24" s="32">
        <f t="shared" ref="G24:J24" si="4">G13+G23</f>
        <v>29.72</v>
      </c>
      <c r="H24" s="32">
        <f t="shared" si="4"/>
        <v>41.95</v>
      </c>
      <c r="I24" s="32">
        <f t="shared" si="4"/>
        <v>126.41</v>
      </c>
      <c r="J24" s="32">
        <f t="shared" si="4"/>
        <v>974.03000000000009</v>
      </c>
      <c r="K24" s="32"/>
      <c r="L24" s="32">
        <f t="shared" ref="L24" si="5">L13+L23</f>
        <v>99.32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45</v>
      </c>
      <c r="F25" s="40" t="s">
        <v>46</v>
      </c>
      <c r="G25" s="40">
        <v>7.73</v>
      </c>
      <c r="H25" s="40">
        <v>17.89</v>
      </c>
      <c r="I25" s="40">
        <v>12.89</v>
      </c>
      <c r="J25" s="40">
        <v>247.78</v>
      </c>
      <c r="K25" s="41">
        <v>279.02999999999997</v>
      </c>
      <c r="L25" s="40">
        <v>33.619999999999997</v>
      </c>
    </row>
    <row r="26" spans="1:12" ht="15" x14ac:dyDescent="0.25">
      <c r="A26" s="14"/>
      <c r="B26" s="15"/>
      <c r="C26" s="11"/>
      <c r="D26" s="6" t="s">
        <v>28</v>
      </c>
      <c r="E26" s="42" t="s">
        <v>47</v>
      </c>
      <c r="F26" s="43">
        <v>150</v>
      </c>
      <c r="G26" s="43">
        <v>5.17</v>
      </c>
      <c r="H26" s="43">
        <v>5.99</v>
      </c>
      <c r="I26" s="43">
        <v>28.52</v>
      </c>
      <c r="J26" s="43">
        <v>188.4</v>
      </c>
      <c r="K26" s="44">
        <v>205</v>
      </c>
      <c r="L26" s="43">
        <v>14.99</v>
      </c>
    </row>
    <row r="27" spans="1:12" ht="15" x14ac:dyDescent="0.25">
      <c r="A27" s="14"/>
      <c r="B27" s="15"/>
      <c r="C27" s="11"/>
      <c r="D27" s="7" t="s">
        <v>21</v>
      </c>
      <c r="E27" s="42" t="s">
        <v>48</v>
      </c>
      <c r="F27" s="43">
        <v>200</v>
      </c>
      <c r="G27" s="43">
        <v>0.46</v>
      </c>
      <c r="H27" s="43">
        <v>0.1</v>
      </c>
      <c r="I27" s="43">
        <v>33.119999999999997</v>
      </c>
      <c r="J27" s="43">
        <v>132</v>
      </c>
      <c r="K27" s="44">
        <v>348</v>
      </c>
      <c r="L27" s="43">
        <v>16.32</v>
      </c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50</v>
      </c>
      <c r="G28" s="43">
        <v>4</v>
      </c>
      <c r="H28" s="43">
        <v>1.2</v>
      </c>
      <c r="I28" s="43">
        <v>24</v>
      </c>
      <c r="J28" s="43">
        <v>120</v>
      </c>
      <c r="K28" s="44"/>
      <c r="L28" s="43">
        <v>5.0999999999999996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22</v>
      </c>
      <c r="E30" s="42" t="s">
        <v>49</v>
      </c>
      <c r="F30" s="43">
        <v>30</v>
      </c>
      <c r="G30" s="43">
        <v>1.43</v>
      </c>
      <c r="H30" s="43">
        <v>0.9</v>
      </c>
      <c r="I30" s="43">
        <v>14.94</v>
      </c>
      <c r="J30" s="43">
        <v>64.2</v>
      </c>
      <c r="K30" s="44"/>
      <c r="L30" s="43">
        <v>2.88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430</v>
      </c>
      <c r="G32" s="19">
        <f t="shared" ref="G32" si="6">SUM(G25:G31)</f>
        <v>18.79</v>
      </c>
      <c r="H32" s="19">
        <f t="shared" ref="H32" si="7">SUM(H25:H31)</f>
        <v>26.080000000000002</v>
      </c>
      <c r="I32" s="19">
        <f t="shared" ref="I32" si="8">SUM(I25:I31)</f>
        <v>113.47</v>
      </c>
      <c r="J32" s="19">
        <f t="shared" ref="J32:L32" si="9">SUM(J25:J31)</f>
        <v>752.38000000000011</v>
      </c>
      <c r="K32" s="25"/>
      <c r="L32" s="19">
        <f t="shared" si="9"/>
        <v>72.91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430</v>
      </c>
      <c r="G43" s="32">
        <f t="shared" ref="G43" si="14">G32+G42</f>
        <v>18.79</v>
      </c>
      <c r="H43" s="32">
        <f t="shared" ref="H43" si="15">H32+H42</f>
        <v>26.080000000000002</v>
      </c>
      <c r="I43" s="32">
        <f t="shared" ref="I43" si="16">I32+I42</f>
        <v>113.47</v>
      </c>
      <c r="J43" s="32">
        <f t="shared" ref="J43:L43" si="17">J32+J42</f>
        <v>752.38000000000011</v>
      </c>
      <c r="K43" s="32"/>
      <c r="L43" s="32">
        <f t="shared" si="17"/>
        <v>72.91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50</v>
      </c>
      <c r="F44" s="40">
        <v>90</v>
      </c>
      <c r="G44" s="40">
        <v>12.24</v>
      </c>
      <c r="H44" s="40">
        <v>22.86</v>
      </c>
      <c r="I44" s="40">
        <v>23.67</v>
      </c>
      <c r="J44" s="40">
        <v>320.39999999999998</v>
      </c>
      <c r="K44" s="41">
        <v>268.04000000000002</v>
      </c>
      <c r="L44" s="40">
        <v>53.12</v>
      </c>
    </row>
    <row r="45" spans="1:12" ht="15" x14ac:dyDescent="0.25">
      <c r="A45" s="23"/>
      <c r="B45" s="15"/>
      <c r="C45" s="11"/>
      <c r="D45" s="6" t="s">
        <v>28</v>
      </c>
      <c r="E45" s="42" t="s">
        <v>51</v>
      </c>
      <c r="F45" s="43">
        <v>150</v>
      </c>
      <c r="G45" s="43">
        <v>5.49</v>
      </c>
      <c r="H45" s="43">
        <v>4.5</v>
      </c>
      <c r="I45" s="43">
        <v>26.4</v>
      </c>
      <c r="J45" s="43">
        <v>227.49</v>
      </c>
      <c r="K45" s="44">
        <v>309</v>
      </c>
      <c r="L45" s="43">
        <v>15.06</v>
      </c>
    </row>
    <row r="46" spans="1:12" ht="1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0.06</v>
      </c>
      <c r="H46" s="43">
        <v>0.06</v>
      </c>
      <c r="I46" s="43">
        <v>29</v>
      </c>
      <c r="J46" s="43">
        <v>108</v>
      </c>
      <c r="K46" s="44">
        <v>349</v>
      </c>
      <c r="L46" s="43">
        <v>11.58</v>
      </c>
    </row>
    <row r="47" spans="1:12" ht="15" x14ac:dyDescent="0.25">
      <c r="A47" s="23"/>
      <c r="B47" s="15"/>
      <c r="C47" s="11"/>
      <c r="D47" s="7" t="s">
        <v>22</v>
      </c>
      <c r="E47" s="42" t="s">
        <v>43</v>
      </c>
      <c r="F47" s="43">
        <v>50</v>
      </c>
      <c r="G47" s="43">
        <v>4</v>
      </c>
      <c r="H47" s="43">
        <v>1.2</v>
      </c>
      <c r="I47" s="43">
        <v>24</v>
      </c>
      <c r="J47" s="43">
        <v>120</v>
      </c>
      <c r="K47" s="44"/>
      <c r="L47" s="43">
        <v>5.0999999999999996</v>
      </c>
    </row>
    <row r="48" spans="1:12" ht="15" x14ac:dyDescent="0.25">
      <c r="A48" s="23"/>
      <c r="B48" s="15"/>
      <c r="C48" s="11"/>
      <c r="D48" s="7" t="s">
        <v>23</v>
      </c>
      <c r="E48" s="42"/>
      <c r="F48" s="43">
        <v>1</v>
      </c>
      <c r="G48" s="43">
        <v>0.8</v>
      </c>
      <c r="H48" s="43">
        <v>0.8</v>
      </c>
      <c r="I48" s="43">
        <v>19.600000000000001</v>
      </c>
      <c r="J48" s="43">
        <v>94</v>
      </c>
      <c r="K48" s="44"/>
      <c r="L48" s="43">
        <v>27</v>
      </c>
    </row>
    <row r="49" spans="1:12" ht="15" x14ac:dyDescent="0.25">
      <c r="A49" s="23"/>
      <c r="B49" s="15"/>
      <c r="C49" s="11"/>
      <c r="D49" s="6" t="s">
        <v>22</v>
      </c>
      <c r="E49" s="42" t="s">
        <v>53</v>
      </c>
      <c r="F49" s="43">
        <v>50</v>
      </c>
      <c r="G49" s="43">
        <v>2.38</v>
      </c>
      <c r="H49" s="43">
        <v>1.5</v>
      </c>
      <c r="I49" s="43">
        <v>24.9</v>
      </c>
      <c r="J49" s="43">
        <v>107</v>
      </c>
      <c r="K49" s="44"/>
      <c r="L49" s="43">
        <v>4.8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541</v>
      </c>
      <c r="G51" s="19">
        <f t="shared" ref="G51" si="18">SUM(G44:G50)</f>
        <v>24.97</v>
      </c>
      <c r="H51" s="19">
        <f t="shared" ref="H51" si="19">SUM(H44:H50)</f>
        <v>30.919999999999998</v>
      </c>
      <c r="I51" s="19">
        <f t="shared" ref="I51" si="20">SUM(I44:I50)</f>
        <v>147.57</v>
      </c>
      <c r="J51" s="19">
        <f t="shared" ref="J51:L51" si="21">SUM(J44:J50)</f>
        <v>976.89</v>
      </c>
      <c r="K51" s="25"/>
      <c r="L51" s="19">
        <f t="shared" si="21"/>
        <v>116.65999999999998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541</v>
      </c>
      <c r="G62" s="32">
        <f t="shared" ref="G62" si="26">G51+G61</f>
        <v>24.97</v>
      </c>
      <c r="H62" s="32">
        <f t="shared" ref="H62" si="27">H51+H61</f>
        <v>30.919999999999998</v>
      </c>
      <c r="I62" s="32">
        <f t="shared" ref="I62" si="28">I51+I61</f>
        <v>147.57</v>
      </c>
      <c r="J62" s="32">
        <f t="shared" ref="J62:L62" si="29">J51+J61</f>
        <v>976.89</v>
      </c>
      <c r="K62" s="32"/>
      <c r="L62" s="32">
        <f t="shared" si="29"/>
        <v>116.65999999999998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54</v>
      </c>
      <c r="F63" s="40" t="s">
        <v>40</v>
      </c>
      <c r="G63" s="40">
        <v>12.09</v>
      </c>
      <c r="H63" s="40">
        <v>29.81</v>
      </c>
      <c r="I63" s="40">
        <v>4.59</v>
      </c>
      <c r="J63" s="40">
        <v>323.24</v>
      </c>
      <c r="K63" s="41">
        <v>260</v>
      </c>
      <c r="L63" s="40">
        <v>67.84</v>
      </c>
    </row>
    <row r="64" spans="1:12" ht="15" x14ac:dyDescent="0.25">
      <c r="A64" s="23"/>
      <c r="B64" s="15"/>
      <c r="C64" s="11"/>
      <c r="D64" s="6" t="s">
        <v>28</v>
      </c>
      <c r="E64" s="42" t="s">
        <v>55</v>
      </c>
      <c r="F64" s="43">
        <v>150</v>
      </c>
      <c r="G64" s="43">
        <v>3.14</v>
      </c>
      <c r="H64" s="43">
        <v>5.0999999999999996</v>
      </c>
      <c r="I64" s="43">
        <v>48.75</v>
      </c>
      <c r="J64" s="43">
        <v>227.52</v>
      </c>
      <c r="K64" s="44">
        <v>312</v>
      </c>
      <c r="L64" s="43">
        <v>29.89</v>
      </c>
    </row>
    <row r="65" spans="1:12" ht="15" x14ac:dyDescent="0.25">
      <c r="A65" s="23"/>
      <c r="B65" s="15"/>
      <c r="C65" s="11"/>
      <c r="D65" s="7" t="s">
        <v>21</v>
      </c>
      <c r="E65" s="42" t="s">
        <v>52</v>
      </c>
      <c r="F65" s="43">
        <v>200</v>
      </c>
      <c r="G65" s="43">
        <v>0.06</v>
      </c>
      <c r="H65" s="43">
        <v>0.06</v>
      </c>
      <c r="I65" s="43">
        <v>29</v>
      </c>
      <c r="J65" s="43">
        <v>108</v>
      </c>
      <c r="K65" s="44">
        <v>349</v>
      </c>
      <c r="L65" s="43">
        <v>11.58</v>
      </c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50</v>
      </c>
      <c r="G66" s="43">
        <v>4</v>
      </c>
      <c r="H66" s="43">
        <v>1.2</v>
      </c>
      <c r="I66" s="43">
        <v>24</v>
      </c>
      <c r="J66" s="43">
        <v>120</v>
      </c>
      <c r="K66" s="44"/>
      <c r="L66" s="43">
        <v>5.0999999999999996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53</v>
      </c>
      <c r="F68" s="43">
        <v>50</v>
      </c>
      <c r="G68" s="43">
        <v>2.38</v>
      </c>
      <c r="H68" s="43">
        <v>1.5</v>
      </c>
      <c r="I68" s="43">
        <v>24.9</v>
      </c>
      <c r="J68" s="43">
        <v>107</v>
      </c>
      <c r="K68" s="44"/>
      <c r="L68" s="43">
        <v>4.8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450</v>
      </c>
      <c r="G70" s="19">
        <f t="shared" ref="G70" si="30">SUM(G63:G69)</f>
        <v>21.669999999999998</v>
      </c>
      <c r="H70" s="19">
        <f t="shared" ref="H70" si="31">SUM(H63:H69)</f>
        <v>37.67</v>
      </c>
      <c r="I70" s="19">
        <f t="shared" ref="I70" si="32">SUM(I63:I69)</f>
        <v>131.24</v>
      </c>
      <c r="J70" s="19">
        <f t="shared" ref="J70:L70" si="33">SUM(J63:J69)</f>
        <v>885.76</v>
      </c>
      <c r="K70" s="25"/>
      <c r="L70" s="19">
        <f t="shared" si="33"/>
        <v>119.21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450</v>
      </c>
      <c r="G81" s="32">
        <f t="shared" ref="G81" si="38">G70+G80</f>
        <v>21.669999999999998</v>
      </c>
      <c r="H81" s="32">
        <f t="shared" ref="H81" si="39">H70+H80</f>
        <v>37.67</v>
      </c>
      <c r="I81" s="32">
        <f t="shared" ref="I81" si="40">I70+I80</f>
        <v>131.24</v>
      </c>
      <c r="J81" s="32">
        <f t="shared" ref="J81:L81" si="41">J70+J80</f>
        <v>885.76</v>
      </c>
      <c r="K81" s="32"/>
      <c r="L81" s="32">
        <f t="shared" si="41"/>
        <v>119.21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56</v>
      </c>
      <c r="F82" s="40" t="s">
        <v>40</v>
      </c>
      <c r="G82" s="40">
        <v>10.62</v>
      </c>
      <c r="H82" s="40">
        <v>10.5</v>
      </c>
      <c r="I82" s="40">
        <v>9.5</v>
      </c>
      <c r="J82" s="40">
        <v>150.76</v>
      </c>
      <c r="K82" s="41">
        <v>288</v>
      </c>
      <c r="L82" s="40">
        <v>40.06</v>
      </c>
    </row>
    <row r="83" spans="1:12" ht="15" x14ac:dyDescent="0.25">
      <c r="A83" s="23"/>
      <c r="B83" s="15"/>
      <c r="C83" s="11"/>
      <c r="D83" s="6" t="s">
        <v>28</v>
      </c>
      <c r="E83" s="42" t="s">
        <v>51</v>
      </c>
      <c r="F83" s="43">
        <v>150</v>
      </c>
      <c r="G83" s="43">
        <v>5.49</v>
      </c>
      <c r="H83" s="43">
        <v>4.5</v>
      </c>
      <c r="I83" s="43">
        <v>26.4</v>
      </c>
      <c r="J83" s="43">
        <v>227.49</v>
      </c>
      <c r="K83" s="44">
        <v>309</v>
      </c>
      <c r="L83" s="43">
        <v>15.06</v>
      </c>
    </row>
    <row r="84" spans="1:12" ht="15" x14ac:dyDescent="0.25">
      <c r="A84" s="23"/>
      <c r="B84" s="15"/>
      <c r="C84" s="11"/>
      <c r="D84" s="7" t="s">
        <v>21</v>
      </c>
      <c r="E84" s="42" t="s">
        <v>52</v>
      </c>
      <c r="F84" s="43">
        <v>200</v>
      </c>
      <c r="G84" s="43">
        <v>0.06</v>
      </c>
      <c r="H84" s="43">
        <v>0.06</v>
      </c>
      <c r="I84" s="43">
        <v>29</v>
      </c>
      <c r="J84" s="43">
        <v>108</v>
      </c>
      <c r="K84" s="44">
        <v>349</v>
      </c>
      <c r="L84" s="43">
        <v>11.58</v>
      </c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50</v>
      </c>
      <c r="G85" s="43">
        <v>4</v>
      </c>
      <c r="H85" s="43">
        <v>1.2</v>
      </c>
      <c r="I85" s="43">
        <v>24</v>
      </c>
      <c r="J85" s="43">
        <v>120</v>
      </c>
      <c r="K85" s="44"/>
      <c r="L85" s="43">
        <v>5.0999999999999996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22</v>
      </c>
      <c r="E87" s="42" t="s">
        <v>53</v>
      </c>
      <c r="F87" s="43">
        <v>50</v>
      </c>
      <c r="G87" s="43">
        <v>2.38</v>
      </c>
      <c r="H87" s="43">
        <v>1.5</v>
      </c>
      <c r="I87" s="43">
        <v>24.9</v>
      </c>
      <c r="J87" s="43">
        <v>107</v>
      </c>
      <c r="K87" s="44"/>
      <c r="L87" s="43">
        <v>4.8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450</v>
      </c>
      <c r="G89" s="19">
        <f t="shared" ref="G89" si="42">SUM(G82:G88)</f>
        <v>22.549999999999997</v>
      </c>
      <c r="H89" s="19">
        <f t="shared" ref="H89" si="43">SUM(H82:H88)</f>
        <v>17.760000000000002</v>
      </c>
      <c r="I89" s="19">
        <f t="shared" ref="I89" si="44">SUM(I82:I88)</f>
        <v>113.80000000000001</v>
      </c>
      <c r="J89" s="19">
        <f t="shared" ref="J89:L89" si="45">SUM(J82:J88)</f>
        <v>713.25</v>
      </c>
      <c r="K89" s="25"/>
      <c r="L89" s="19">
        <f t="shared" si="45"/>
        <v>76.599999999999994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450</v>
      </c>
      <c r="G100" s="32">
        <f t="shared" ref="G100" si="50">G89+G99</f>
        <v>22.549999999999997</v>
      </c>
      <c r="H100" s="32">
        <f t="shared" ref="H100" si="51">H89+H99</f>
        <v>17.760000000000002</v>
      </c>
      <c r="I100" s="32">
        <f t="shared" ref="I100" si="52">I89+I99</f>
        <v>113.80000000000001</v>
      </c>
      <c r="J100" s="32">
        <f t="shared" ref="J100:L100" si="53">J89+J99</f>
        <v>713.25</v>
      </c>
      <c r="K100" s="32"/>
      <c r="L100" s="32">
        <f t="shared" si="53"/>
        <v>76.599999999999994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50</v>
      </c>
      <c r="F101" s="40">
        <v>90</v>
      </c>
      <c r="G101" s="40">
        <v>12.24</v>
      </c>
      <c r="H101" s="40">
        <v>22.86</v>
      </c>
      <c r="I101" s="40">
        <v>23.67</v>
      </c>
      <c r="J101" s="40">
        <v>320.39999999999998</v>
      </c>
      <c r="K101" s="41">
        <v>268.04000000000002</v>
      </c>
      <c r="L101" s="40">
        <v>53.12</v>
      </c>
    </row>
    <row r="102" spans="1:12" ht="15" x14ac:dyDescent="0.25">
      <c r="A102" s="23"/>
      <c r="B102" s="15"/>
      <c r="C102" s="11"/>
      <c r="D102" s="6" t="s">
        <v>28</v>
      </c>
      <c r="E102" s="42" t="s">
        <v>41</v>
      </c>
      <c r="F102" s="43">
        <v>150</v>
      </c>
      <c r="G102" s="43">
        <v>11.63</v>
      </c>
      <c r="H102" s="43">
        <v>9.68</v>
      </c>
      <c r="I102" s="43">
        <v>62.9</v>
      </c>
      <c r="J102" s="43">
        <v>385.19</v>
      </c>
      <c r="K102" s="44">
        <v>171</v>
      </c>
      <c r="L102" s="43">
        <v>18.16</v>
      </c>
    </row>
    <row r="103" spans="1:12" ht="15" x14ac:dyDescent="0.25">
      <c r="A103" s="23"/>
      <c r="B103" s="15"/>
      <c r="C103" s="11"/>
      <c r="D103" s="7" t="s">
        <v>21</v>
      </c>
      <c r="E103" s="42" t="s">
        <v>42</v>
      </c>
      <c r="F103" s="43">
        <v>200</v>
      </c>
      <c r="G103" s="43">
        <v>0.1</v>
      </c>
      <c r="H103" s="43">
        <v>0.06</v>
      </c>
      <c r="I103" s="43">
        <v>15</v>
      </c>
      <c r="J103" s="43">
        <v>60</v>
      </c>
      <c r="K103" s="44">
        <v>376</v>
      </c>
      <c r="L103" s="43">
        <v>4.38</v>
      </c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50</v>
      </c>
      <c r="G104" s="43">
        <v>4</v>
      </c>
      <c r="H104" s="43">
        <v>1.2</v>
      </c>
      <c r="I104" s="43">
        <v>24</v>
      </c>
      <c r="J104" s="43">
        <v>120</v>
      </c>
      <c r="K104" s="44"/>
      <c r="L104" s="43">
        <v>5.0999999999999996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22</v>
      </c>
      <c r="E106" s="42" t="s">
        <v>53</v>
      </c>
      <c r="F106" s="43">
        <v>50</v>
      </c>
      <c r="G106" s="43">
        <v>2.38</v>
      </c>
      <c r="H106" s="43">
        <v>1.5</v>
      </c>
      <c r="I106" s="43">
        <v>24.9</v>
      </c>
      <c r="J106" s="43">
        <v>107</v>
      </c>
      <c r="K106" s="44"/>
      <c r="L106" s="43">
        <v>4.8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4">SUM(G101:G107)</f>
        <v>30.35</v>
      </c>
      <c r="H108" s="19">
        <f t="shared" si="54"/>
        <v>35.300000000000004</v>
      </c>
      <c r="I108" s="19">
        <f t="shared" si="54"/>
        <v>150.47</v>
      </c>
      <c r="J108" s="19">
        <f t="shared" si="54"/>
        <v>992.58999999999992</v>
      </c>
      <c r="K108" s="25"/>
      <c r="L108" s="19">
        <f t="shared" ref="L108" si="55">SUM(L101:L107)</f>
        <v>85.559999999999988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540</v>
      </c>
      <c r="G119" s="32">
        <f t="shared" ref="G119" si="58">G108+G118</f>
        <v>30.35</v>
      </c>
      <c r="H119" s="32">
        <f t="shared" ref="H119" si="59">H108+H118</f>
        <v>35.300000000000004</v>
      </c>
      <c r="I119" s="32">
        <f t="shared" ref="I119" si="60">I108+I118</f>
        <v>150.47</v>
      </c>
      <c r="J119" s="32">
        <f t="shared" ref="J119:L119" si="61">J108+J118</f>
        <v>992.58999999999992</v>
      </c>
      <c r="K119" s="32"/>
      <c r="L119" s="32">
        <f t="shared" si="61"/>
        <v>85.559999999999988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54</v>
      </c>
      <c r="F120" s="40" t="s">
        <v>57</v>
      </c>
      <c r="G120" s="40">
        <v>10.88</v>
      </c>
      <c r="H120" s="40">
        <v>26.83</v>
      </c>
      <c r="I120" s="40">
        <v>4.13</v>
      </c>
      <c r="J120" s="40">
        <v>290.92</v>
      </c>
      <c r="K120" s="41">
        <v>260</v>
      </c>
      <c r="L120" s="40">
        <v>61.06</v>
      </c>
    </row>
    <row r="121" spans="1:12" ht="15" x14ac:dyDescent="0.25">
      <c r="A121" s="14"/>
      <c r="B121" s="15"/>
      <c r="C121" s="11"/>
      <c r="D121" s="6" t="s">
        <v>28</v>
      </c>
      <c r="E121" s="42" t="s">
        <v>51</v>
      </c>
      <c r="F121" s="43">
        <v>150</v>
      </c>
      <c r="G121" s="43">
        <v>5.49</v>
      </c>
      <c r="H121" s="43">
        <v>4.5</v>
      </c>
      <c r="I121" s="43">
        <v>26.4</v>
      </c>
      <c r="J121" s="43">
        <v>227.49</v>
      </c>
      <c r="K121" s="44">
        <v>309</v>
      </c>
      <c r="L121" s="43">
        <v>15.06</v>
      </c>
    </row>
    <row r="122" spans="1:12" ht="15" x14ac:dyDescent="0.25">
      <c r="A122" s="14"/>
      <c r="B122" s="15"/>
      <c r="C122" s="11"/>
      <c r="D122" s="7" t="s">
        <v>21</v>
      </c>
      <c r="E122" s="42" t="s">
        <v>58</v>
      </c>
      <c r="F122" s="43">
        <v>200</v>
      </c>
      <c r="G122" s="43">
        <v>0.2</v>
      </c>
      <c r="H122" s="43">
        <v>0.2</v>
      </c>
      <c r="I122" s="43">
        <v>27.9</v>
      </c>
      <c r="J122" s="43">
        <v>114.6</v>
      </c>
      <c r="K122" s="44">
        <v>342</v>
      </c>
      <c r="L122" s="43">
        <v>14.35</v>
      </c>
    </row>
    <row r="123" spans="1:12" ht="15" x14ac:dyDescent="0.25">
      <c r="A123" s="14"/>
      <c r="B123" s="15"/>
      <c r="C123" s="11"/>
      <c r="D123" s="7" t="s">
        <v>22</v>
      </c>
      <c r="E123" s="42" t="s">
        <v>43</v>
      </c>
      <c r="F123" s="43">
        <v>50</v>
      </c>
      <c r="G123" s="43">
        <v>4</v>
      </c>
      <c r="H123" s="43">
        <v>1.2</v>
      </c>
      <c r="I123" s="43">
        <v>24</v>
      </c>
      <c r="J123" s="43">
        <v>120</v>
      </c>
      <c r="K123" s="44"/>
      <c r="L123" s="43">
        <v>5.0999999999999996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22</v>
      </c>
      <c r="E125" s="42" t="s">
        <v>53</v>
      </c>
      <c r="F125" s="43">
        <v>50</v>
      </c>
      <c r="G125" s="43">
        <v>2.38</v>
      </c>
      <c r="H125" s="43">
        <v>1.5</v>
      </c>
      <c r="I125" s="43">
        <v>24.9</v>
      </c>
      <c r="J125" s="43">
        <v>107</v>
      </c>
      <c r="K125" s="44"/>
      <c r="L125" s="43">
        <v>4.8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450</v>
      </c>
      <c r="G127" s="19">
        <f t="shared" ref="G127:J127" si="62">SUM(G120:G126)</f>
        <v>22.95</v>
      </c>
      <c r="H127" s="19">
        <f t="shared" si="62"/>
        <v>34.229999999999997</v>
      </c>
      <c r="I127" s="19">
        <f t="shared" si="62"/>
        <v>107.32999999999998</v>
      </c>
      <c r="J127" s="19">
        <f t="shared" si="62"/>
        <v>860.0100000000001</v>
      </c>
      <c r="K127" s="25"/>
      <c r="L127" s="19">
        <f t="shared" ref="L127" si="63">SUM(L120:L126)</f>
        <v>100.36999999999999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450</v>
      </c>
      <c r="G138" s="32">
        <f t="shared" ref="G138" si="66">G127+G137</f>
        <v>22.95</v>
      </c>
      <c r="H138" s="32">
        <f t="shared" ref="H138" si="67">H127+H137</f>
        <v>34.229999999999997</v>
      </c>
      <c r="I138" s="32">
        <f t="shared" ref="I138" si="68">I127+I137</f>
        <v>107.32999999999998</v>
      </c>
      <c r="J138" s="32">
        <f t="shared" ref="J138:L138" si="69">J127+J137</f>
        <v>860.0100000000001</v>
      </c>
      <c r="K138" s="32"/>
      <c r="L138" s="32">
        <f t="shared" si="69"/>
        <v>100.36999999999999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45</v>
      </c>
      <c r="F139" s="40" t="s">
        <v>59</v>
      </c>
      <c r="G139" s="40">
        <v>6.96</v>
      </c>
      <c r="H139" s="40">
        <v>16.100000000000001</v>
      </c>
      <c r="I139" s="40">
        <v>11.6</v>
      </c>
      <c r="J139" s="40">
        <v>223</v>
      </c>
      <c r="K139" s="41">
        <v>279.02999999999997</v>
      </c>
      <c r="L139" s="40" t="s">
        <v>60</v>
      </c>
    </row>
    <row r="140" spans="1:12" ht="15" x14ac:dyDescent="0.25">
      <c r="A140" s="23"/>
      <c r="B140" s="15"/>
      <c r="C140" s="11"/>
      <c r="D140" s="6" t="s">
        <v>28</v>
      </c>
      <c r="E140" s="42" t="s">
        <v>55</v>
      </c>
      <c r="F140" s="43">
        <v>150</v>
      </c>
      <c r="G140" s="43">
        <v>3.14</v>
      </c>
      <c r="H140" s="43">
        <v>5.0999999999999996</v>
      </c>
      <c r="I140" s="43">
        <v>48.75</v>
      </c>
      <c r="J140" s="43">
        <v>227.52</v>
      </c>
      <c r="K140" s="44">
        <v>312</v>
      </c>
      <c r="L140" s="43">
        <v>29.89</v>
      </c>
    </row>
    <row r="141" spans="1:12" ht="15" x14ac:dyDescent="0.25">
      <c r="A141" s="23"/>
      <c r="B141" s="15"/>
      <c r="C141" s="11"/>
      <c r="D141" s="7" t="s">
        <v>21</v>
      </c>
      <c r="E141" s="42" t="s">
        <v>61</v>
      </c>
      <c r="F141" s="43">
        <v>200</v>
      </c>
      <c r="G141" s="43">
        <v>1.4</v>
      </c>
      <c r="H141" s="43">
        <v>1.6</v>
      </c>
      <c r="I141" s="43">
        <v>17.7</v>
      </c>
      <c r="J141" s="43">
        <v>91</v>
      </c>
      <c r="K141" s="44">
        <v>378</v>
      </c>
      <c r="L141" s="43">
        <v>10.1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50</v>
      </c>
      <c r="G142" s="43">
        <v>4</v>
      </c>
      <c r="H142" s="43">
        <v>1.2</v>
      </c>
      <c r="I142" s="43">
        <v>24</v>
      </c>
      <c r="J142" s="43">
        <v>120</v>
      </c>
      <c r="K142" s="44"/>
      <c r="L142" s="43">
        <v>5.0999999999999996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>
        <v>1</v>
      </c>
      <c r="G143" s="43">
        <v>0.8</v>
      </c>
      <c r="H143" s="43">
        <v>0.8</v>
      </c>
      <c r="I143" s="43">
        <v>19.600000000000001</v>
      </c>
      <c r="J143" s="43">
        <v>94</v>
      </c>
      <c r="K143" s="44"/>
      <c r="L143" s="43">
        <v>27</v>
      </c>
    </row>
    <row r="144" spans="1:12" ht="15" x14ac:dyDescent="0.25">
      <c r="A144" s="23"/>
      <c r="B144" s="15"/>
      <c r="C144" s="11"/>
      <c r="D144" s="6" t="s">
        <v>22</v>
      </c>
      <c r="E144" s="42" t="s">
        <v>53</v>
      </c>
      <c r="F144" s="43">
        <v>50</v>
      </c>
      <c r="G144" s="43">
        <v>2.38</v>
      </c>
      <c r="H144" s="43">
        <v>1.5</v>
      </c>
      <c r="I144" s="43">
        <v>24.9</v>
      </c>
      <c r="J144" s="43">
        <v>107</v>
      </c>
      <c r="K144" s="44"/>
      <c r="L144" s="43">
        <v>4.8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451</v>
      </c>
      <c r="G146" s="19">
        <f t="shared" ref="G146:J146" si="70">SUM(G139:G145)</f>
        <v>18.68</v>
      </c>
      <c r="H146" s="19">
        <f t="shared" si="70"/>
        <v>26.300000000000004</v>
      </c>
      <c r="I146" s="19">
        <f t="shared" si="70"/>
        <v>146.55000000000001</v>
      </c>
      <c r="J146" s="19">
        <f t="shared" si="70"/>
        <v>862.52</v>
      </c>
      <c r="K146" s="25"/>
      <c r="L146" s="19">
        <f t="shared" ref="L146" si="71">SUM(L139:L145)</f>
        <v>76.89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451</v>
      </c>
      <c r="G157" s="32">
        <f t="shared" ref="G157" si="74">G146+G156</f>
        <v>18.68</v>
      </c>
      <c r="H157" s="32">
        <f t="shared" ref="H157" si="75">H146+H156</f>
        <v>26.300000000000004</v>
      </c>
      <c r="I157" s="32">
        <f t="shared" ref="I157" si="76">I146+I156</f>
        <v>146.55000000000001</v>
      </c>
      <c r="J157" s="32">
        <f t="shared" ref="J157:L157" si="77">J146+J156</f>
        <v>862.52</v>
      </c>
      <c r="K157" s="32"/>
      <c r="L157" s="32">
        <f t="shared" si="77"/>
        <v>76.89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56</v>
      </c>
      <c r="F158" s="40">
        <v>100</v>
      </c>
      <c r="G158" s="40">
        <v>12.74</v>
      </c>
      <c r="H158" s="40">
        <v>12.6</v>
      </c>
      <c r="I158" s="40">
        <v>11.4</v>
      </c>
      <c r="J158" s="40">
        <v>180.91</v>
      </c>
      <c r="K158" s="41">
        <v>288</v>
      </c>
      <c r="L158" s="40">
        <v>40.06</v>
      </c>
    </row>
    <row r="159" spans="1:12" ht="15" x14ac:dyDescent="0.25">
      <c r="A159" s="23"/>
      <c r="B159" s="15"/>
      <c r="C159" s="11"/>
      <c r="D159" s="6" t="s">
        <v>28</v>
      </c>
      <c r="E159" s="42" t="s">
        <v>41</v>
      </c>
      <c r="F159" s="43">
        <v>150</v>
      </c>
      <c r="G159" s="43">
        <v>11.63</v>
      </c>
      <c r="H159" s="43">
        <v>9.68</v>
      </c>
      <c r="I159" s="43">
        <v>62.9</v>
      </c>
      <c r="J159" s="43">
        <v>385.19</v>
      </c>
      <c r="K159" s="44">
        <v>171</v>
      </c>
      <c r="L159" s="43">
        <v>18.16</v>
      </c>
    </row>
    <row r="160" spans="1:12" ht="15" x14ac:dyDescent="0.25">
      <c r="A160" s="23"/>
      <c r="B160" s="15"/>
      <c r="C160" s="11"/>
      <c r="D160" s="7" t="s">
        <v>21</v>
      </c>
      <c r="E160" s="42" t="s">
        <v>58</v>
      </c>
      <c r="F160" s="43">
        <v>200</v>
      </c>
      <c r="G160" s="43">
        <v>0.2</v>
      </c>
      <c r="H160" s="43">
        <v>0.2</v>
      </c>
      <c r="I160" s="43">
        <v>27.9</v>
      </c>
      <c r="J160" s="43">
        <v>114.6</v>
      </c>
      <c r="K160" s="44">
        <v>342</v>
      </c>
      <c r="L160" s="43">
        <v>14.35</v>
      </c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50</v>
      </c>
      <c r="G161" s="43">
        <v>4</v>
      </c>
      <c r="H161" s="43">
        <v>1.2</v>
      </c>
      <c r="I161" s="43">
        <v>24</v>
      </c>
      <c r="J161" s="43">
        <v>120</v>
      </c>
      <c r="K161" s="44"/>
      <c r="L161" s="43">
        <v>5.0999999999999996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22</v>
      </c>
      <c r="E163" s="42" t="s">
        <v>53</v>
      </c>
      <c r="F163" s="43">
        <v>50</v>
      </c>
      <c r="G163" s="43">
        <v>2.38</v>
      </c>
      <c r="H163" s="43">
        <v>1.5</v>
      </c>
      <c r="I163" s="43">
        <v>24.9</v>
      </c>
      <c r="J163" s="43">
        <v>107</v>
      </c>
      <c r="K163" s="44"/>
      <c r="L163" s="43">
        <v>4.8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30.95</v>
      </c>
      <c r="H165" s="19">
        <f t="shared" si="78"/>
        <v>25.18</v>
      </c>
      <c r="I165" s="19">
        <f t="shared" si="78"/>
        <v>151.1</v>
      </c>
      <c r="J165" s="19">
        <f t="shared" si="78"/>
        <v>907.7</v>
      </c>
      <c r="K165" s="25"/>
      <c r="L165" s="19">
        <f t="shared" ref="L165" si="79">SUM(L158:L164)</f>
        <v>82.469999999999985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550</v>
      </c>
      <c r="G176" s="32">
        <f t="shared" ref="G176" si="82">G165+G175</f>
        <v>30.95</v>
      </c>
      <c r="H176" s="32">
        <f t="shared" ref="H176" si="83">H165+H175</f>
        <v>25.18</v>
      </c>
      <c r="I176" s="32">
        <f t="shared" ref="I176" si="84">I165+I175</f>
        <v>151.1</v>
      </c>
      <c r="J176" s="32">
        <f t="shared" ref="J176:L176" si="85">J165+J175</f>
        <v>907.7</v>
      </c>
      <c r="K176" s="32"/>
      <c r="L176" s="32">
        <f t="shared" si="85"/>
        <v>82.469999999999985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62</v>
      </c>
      <c r="F177" s="40">
        <v>90</v>
      </c>
      <c r="G177" s="40">
        <v>18</v>
      </c>
      <c r="H177" s="40">
        <v>20.7</v>
      </c>
      <c r="I177" s="40">
        <v>42.84</v>
      </c>
      <c r="J177" s="40">
        <v>349.2</v>
      </c>
      <c r="K177" s="41">
        <v>295</v>
      </c>
      <c r="L177" s="40">
        <v>60.45</v>
      </c>
    </row>
    <row r="178" spans="1:12" ht="15" x14ac:dyDescent="0.25">
      <c r="A178" s="23"/>
      <c r="B178" s="15"/>
      <c r="C178" s="11"/>
      <c r="D178" s="6" t="s">
        <v>28</v>
      </c>
      <c r="E178" s="42" t="s">
        <v>63</v>
      </c>
      <c r="F178" s="43">
        <v>150</v>
      </c>
      <c r="G178" s="43">
        <v>3.6</v>
      </c>
      <c r="H178" s="43">
        <v>4.75</v>
      </c>
      <c r="I178" s="43">
        <v>52.4</v>
      </c>
      <c r="J178" s="43">
        <v>255.83</v>
      </c>
      <c r="K178" s="44">
        <v>305</v>
      </c>
      <c r="L178" s="43">
        <v>15.71</v>
      </c>
    </row>
    <row r="179" spans="1:12" ht="15" x14ac:dyDescent="0.25">
      <c r="A179" s="23"/>
      <c r="B179" s="15"/>
      <c r="C179" s="11"/>
      <c r="D179" s="7" t="s">
        <v>21</v>
      </c>
      <c r="E179" s="42" t="s">
        <v>52</v>
      </c>
      <c r="F179" s="43">
        <v>200</v>
      </c>
      <c r="G179" s="43">
        <v>0.06</v>
      </c>
      <c r="H179" s="43">
        <v>0.06</v>
      </c>
      <c r="I179" s="43">
        <v>29</v>
      </c>
      <c r="J179" s="43">
        <v>108</v>
      </c>
      <c r="K179" s="44">
        <v>349</v>
      </c>
      <c r="L179" s="43">
        <v>11.58</v>
      </c>
    </row>
    <row r="180" spans="1:12" ht="15" x14ac:dyDescent="0.25">
      <c r="A180" s="23"/>
      <c r="B180" s="15"/>
      <c r="C180" s="11"/>
      <c r="D180" s="7" t="s">
        <v>22</v>
      </c>
      <c r="E180" s="42" t="s">
        <v>43</v>
      </c>
      <c r="F180" s="43">
        <v>50</v>
      </c>
      <c r="G180" s="43">
        <v>4</v>
      </c>
      <c r="H180" s="43">
        <v>1.2</v>
      </c>
      <c r="I180" s="43">
        <v>24</v>
      </c>
      <c r="J180" s="43">
        <v>120</v>
      </c>
      <c r="K180" s="44"/>
      <c r="L180" s="43">
        <v>5.0999999999999996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53</v>
      </c>
      <c r="F182" s="43">
        <v>50</v>
      </c>
      <c r="G182" s="43">
        <v>2.38</v>
      </c>
      <c r="H182" s="43">
        <v>1.5</v>
      </c>
      <c r="I182" s="43">
        <v>24.9</v>
      </c>
      <c r="J182" s="43">
        <v>107</v>
      </c>
      <c r="K182" s="44"/>
      <c r="L182" s="43">
        <v>4.8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540</v>
      </c>
      <c r="G184" s="19">
        <f t="shared" ref="G184:J184" si="86">SUM(G177:G183)</f>
        <v>28.04</v>
      </c>
      <c r="H184" s="19">
        <f t="shared" si="86"/>
        <v>28.209999999999997</v>
      </c>
      <c r="I184" s="19">
        <f t="shared" si="86"/>
        <v>173.14000000000001</v>
      </c>
      <c r="J184" s="19">
        <f t="shared" si="86"/>
        <v>940.03</v>
      </c>
      <c r="K184" s="25"/>
      <c r="L184" s="19">
        <f t="shared" ref="L184" si="87">SUM(L177:L183)</f>
        <v>97.639999999999986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90">G184+G194</f>
        <v>28.04</v>
      </c>
      <c r="H195" s="32">
        <f t="shared" ref="H195" si="91">H184+H194</f>
        <v>28.209999999999997</v>
      </c>
      <c r="I195" s="32">
        <f t="shared" ref="I195" si="92">I184+I194</f>
        <v>173.14000000000001</v>
      </c>
      <c r="J195" s="32">
        <f t="shared" ref="J195:L195" si="93">J184+J194</f>
        <v>940.03</v>
      </c>
      <c r="K195" s="32"/>
      <c r="L195" s="32">
        <f t="shared" si="93"/>
        <v>97.639999999999986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484.2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24.866999999999997</v>
      </c>
      <c r="H196" s="34">
        <f t="shared" si="94"/>
        <v>30.359999999999996</v>
      </c>
      <c r="I196" s="34">
        <f t="shared" si="94"/>
        <v>136.108</v>
      </c>
      <c r="J196" s="34">
        <f t="shared" si="94"/>
        <v>886.51599999999996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92.762999999999991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79043840123</cp:lastModifiedBy>
  <dcterms:created xsi:type="dcterms:W3CDTF">2022-05-16T14:23:56Z</dcterms:created>
  <dcterms:modified xsi:type="dcterms:W3CDTF">2023-10-16T11:17:48Z</dcterms:modified>
</cp:coreProperties>
</file>